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'Лист3'!$A$1:$K$37</definedName>
  </definedNames>
  <calcPr fullCalcOnLoad="1"/>
</workbook>
</file>

<file path=xl/sharedStrings.xml><?xml version="1.0" encoding="utf-8"?>
<sst xmlns="http://schemas.openxmlformats.org/spreadsheetml/2006/main" count="71" uniqueCount="50">
  <si>
    <t>кг</t>
  </si>
  <si>
    <t>Джем фруктовый</t>
  </si>
  <si>
    <t>Огурцы консервированные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</si>
  <si>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</si>
  <si>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</si>
  <si>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</si>
  <si>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</si>
  <si>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</si>
  <si>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</si>
  <si>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</si>
  <si>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</si>
  <si>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</si>
  <si>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</si>
  <si>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</si>
  <si>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</si>
  <si>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</si>
  <si>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</si>
  <si>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ИП Ходжаев Давлатхужа Ахмадович</t>
  </si>
  <si>
    <t>МБОУ "СОШ №2"</t>
  </si>
  <si>
    <t>Морковь</t>
  </si>
  <si>
    <t>Лук</t>
  </si>
  <si>
    <t>Капуста</t>
  </si>
  <si>
    <t>Свекла</t>
  </si>
  <si>
    <t>Яблоки</t>
  </si>
  <si>
    <t>Апельсины</t>
  </si>
  <si>
    <t>Мандарины</t>
  </si>
  <si>
    <t>Груши</t>
  </si>
  <si>
    <t>Джем фруктовый не менее 380 гр, не более 450 гр, ГОСТ Р 52817-2007, консистенция желеобразная, ягоды разваренные, упаковка без бомбажа</t>
  </si>
  <si>
    <t>Дата составления сводной  таблицы 22.07.2014 года</t>
  </si>
  <si>
    <t>4*</t>
  </si>
  <si>
    <t>Общество с ограниченной ответственностью "Сов-Оптторг-Продукт"</t>
  </si>
  <si>
    <t>Общество с ограниченной ответственностью "Юграгазторг"</t>
  </si>
  <si>
    <t>Индивидуальный предприниматель Соколова Светлана Владимировна</t>
  </si>
  <si>
    <t>Коммерческое предложение вх. № 1570 от 08.07.2014 г.</t>
  </si>
  <si>
    <t>Коммерческое предложение вх. № 1571 от 08.07.2014 г.</t>
  </si>
  <si>
    <t>Коммерческое предложение вх. № 1576 от 09.07.2014 г.</t>
  </si>
  <si>
    <r>
      <t>Коммерческое предложение вх. № 1569 от</t>
    </r>
    <r>
      <rPr>
        <sz val="12"/>
        <color indexed="13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14</t>
    </r>
    <r>
      <rPr>
        <sz val="12"/>
        <rFont val="Times New Roman"/>
        <family val="1"/>
      </rPr>
      <t>.07.2014 г.</t>
    </r>
  </si>
  <si>
    <t>Итого: Начальная (максимальная) цена контракта: 204 817 (двести четыре тысячи восемьсот семнадцать) рублей 50 копеек</t>
  </si>
  <si>
    <t>Аукцион в электронной форме на поставку продуктов питания (овощей, фруктов, овощных и фруктовых консервов)</t>
  </si>
  <si>
    <t>Морковь свежая, содержание нитратов в норме, урожай 2014г.,  ГОСТ Р 51782-2001</t>
  </si>
  <si>
    <t>Свекла свежая, без загрязнений, содержание нитратов в норме, урожай 2014г.,  ГОСТ Р-51811-2001</t>
  </si>
  <si>
    <t>банка</t>
  </si>
  <si>
    <t>Лук репчатый свежий, сухой, без загрязнений, содержание нитратов в норме, урожай 2014 г., ГОСТ Р-51783-2001</t>
  </si>
  <si>
    <t>Капуста белокочанная свежая, без загрязнений, содержание нитратов в норме, урожай 2014г., ГОСТ Р-51809-2001</t>
  </si>
  <si>
    <t>Яблоки свежие,  плоды чистые,  без признаков порчи,  урожай 2014г., ГОСТ Р 54697-2011</t>
  </si>
  <si>
    <t>Апельсины свежие, плоды чистые, без признаков порчи, среднего размера, диаметром  не более 120мм, урожай 2014 г., ГОСТ Р 53596-2009</t>
  </si>
  <si>
    <t>Мандарины свежие, среднего размера, диаметром  не более 50 мм, плоды чистые, 2014 г, ГОСТ Р 53596-2009</t>
  </si>
  <si>
    <t>Груши свежие, величина плода средняя (не менее 50 гр, не более 200 гр), плоды чистые, без признаков порчи  урожай 2014 г.,  ГОСТ Р 21713-76 или 21714-76</t>
  </si>
  <si>
    <t>Огурцы консервированные, без добавления уксуса, не менее 650 гр. не более 750 гр, маринад прозрачный без посторонних примесей,  без признаков бомбажа, ГОСТ 20144-74</t>
  </si>
  <si>
    <t>Исполнитель: бухгалтер Иванова Л.Г.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</si>
</sst>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tabSelected="1" view="pageBreakPreview" zoomScale="70" zoomScaleSheetLayoutView="70" zoomScalePageLayoutView="0" workbookViewId="0" topLeftCell="A19">
      <selection activeCell="C23" sqref="C23"/>
    </sheetView>
  </sheetViews>
  <sheetFormatPr defaultColWidth="9.140625" defaultRowHeight="12.75"/>
  <cols>
    <col min="1" max="1" width="6.140625" style="23" customWidth="1"/>
    <col min="2" max="2" width="19.00390625" style="23" customWidth="1"/>
    <col min="3" max="3" width="71.57421875" style="23" customWidth="1"/>
    <col min="4" max="4" width="9.57421875" style="23" customWidth="1"/>
    <col min="5" max="5" width="8.421875" style="23" customWidth="1"/>
    <col min="6" max="6" width="11.57421875" style="23" customWidth="1"/>
    <col min="7" max="7" width="10.00390625" style="23" customWidth="1"/>
    <col min="8" max="10" width="9.7109375" style="23" customWidth="1"/>
    <col min="11" max="11" width="14.7109375" style="23" customWidth="1"/>
    <col min="12" max="12" width="11.7109375" style="23" customWidth="1"/>
    <col min="13" max="13" width="14.140625" style="23" customWidth="1"/>
    <col min="14" max="14" width="19.57421875" style="23" customWidth="1"/>
    <col min="15" max="16384" width="9.140625" style="23" customWidth="1"/>
  </cols>
  <sheetData>
    <row r="2" spans="1:14" ht="19.5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24" customFormat="1" ht="17.2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="24" customFormat="1" ht="15"/>
    <row r="5" spans="1:11" s="11" customFormat="1" ht="32.25" customHeight="1">
      <c r="A5" s="38" t="s">
        <v>4</v>
      </c>
      <c r="B5" s="38" t="s">
        <v>5</v>
      </c>
      <c r="C5" s="38" t="s">
        <v>6</v>
      </c>
      <c r="D5" s="38" t="s">
        <v>7</v>
      </c>
      <c r="E5" s="38" t="s">
        <v>8</v>
      </c>
      <c r="F5" s="35" t="s">
        <v>9</v>
      </c>
      <c r="G5" s="36"/>
      <c r="H5" s="36"/>
      <c r="I5" s="37"/>
      <c r="J5" s="33" t="s">
        <v>10</v>
      </c>
      <c r="K5" s="33" t="s">
        <v>11</v>
      </c>
    </row>
    <row r="6" spans="1:11" s="11" customFormat="1" ht="14.25" customHeight="1">
      <c r="A6" s="38"/>
      <c r="B6" s="38"/>
      <c r="C6" s="38"/>
      <c r="D6" s="38"/>
      <c r="E6" s="38"/>
      <c r="F6" s="10" t="s">
        <v>12</v>
      </c>
      <c r="G6" s="10" t="s">
        <v>13</v>
      </c>
      <c r="H6" s="10" t="s">
        <v>14</v>
      </c>
      <c r="I6" s="10" t="s">
        <v>29</v>
      </c>
      <c r="J6" s="34"/>
      <c r="K6" s="34"/>
    </row>
    <row r="7" spans="1:11" s="11" customFormat="1" ht="30" customHeight="1">
      <c r="A7" s="28">
        <v>1</v>
      </c>
      <c r="B7" s="1" t="s">
        <v>19</v>
      </c>
      <c r="C7" s="12" t="s">
        <v>39</v>
      </c>
      <c r="D7" s="1" t="s">
        <v>0</v>
      </c>
      <c r="E7" s="2">
        <v>130</v>
      </c>
      <c r="F7" s="10">
        <v>39</v>
      </c>
      <c r="G7" s="10">
        <v>45</v>
      </c>
      <c r="H7" s="10">
        <v>35</v>
      </c>
      <c r="I7" s="10">
        <v>40</v>
      </c>
      <c r="J7" s="13">
        <f>(F7+G7+H7+I7)/4</f>
        <v>39.75</v>
      </c>
      <c r="K7" s="13">
        <f>J7</f>
        <v>39.75</v>
      </c>
    </row>
    <row r="8" spans="1:11" s="17" customFormat="1" ht="13.5" customHeight="1">
      <c r="A8" s="29"/>
      <c r="B8" s="3" t="s">
        <v>15</v>
      </c>
      <c r="C8" s="14"/>
      <c r="D8" s="4"/>
      <c r="E8" s="4"/>
      <c r="F8" s="5"/>
      <c r="G8" s="5"/>
      <c r="H8" s="5"/>
      <c r="I8" s="5"/>
      <c r="J8" s="15"/>
      <c r="K8" s="16">
        <f>K7*E7</f>
        <v>5167.5</v>
      </c>
    </row>
    <row r="9" spans="1:11" s="11" customFormat="1" ht="30" customHeight="1">
      <c r="A9" s="28">
        <v>2</v>
      </c>
      <c r="B9" s="1" t="s">
        <v>20</v>
      </c>
      <c r="C9" s="12" t="s">
        <v>42</v>
      </c>
      <c r="D9" s="1" t="s">
        <v>0</v>
      </c>
      <c r="E9" s="2">
        <v>200</v>
      </c>
      <c r="F9" s="10">
        <v>40</v>
      </c>
      <c r="G9" s="10">
        <v>50</v>
      </c>
      <c r="H9" s="10">
        <v>40</v>
      </c>
      <c r="I9" s="10">
        <v>45</v>
      </c>
      <c r="J9" s="13">
        <f>(F9+G9+H9+I9)/4</f>
        <v>43.75</v>
      </c>
      <c r="K9" s="13">
        <f>J9</f>
        <v>43.75</v>
      </c>
    </row>
    <row r="10" spans="1:11" s="17" customFormat="1" ht="13.5" customHeight="1">
      <c r="A10" s="29"/>
      <c r="B10" s="3" t="s">
        <v>15</v>
      </c>
      <c r="C10" s="14"/>
      <c r="D10" s="4"/>
      <c r="E10" s="4"/>
      <c r="F10" s="5"/>
      <c r="G10" s="5"/>
      <c r="H10" s="5"/>
      <c r="I10" s="5"/>
      <c r="J10" s="15"/>
      <c r="K10" s="16">
        <f>E9*K9</f>
        <v>8750</v>
      </c>
    </row>
    <row r="11" spans="1:11" s="11" customFormat="1" ht="30" customHeight="1">
      <c r="A11" s="28">
        <v>3</v>
      </c>
      <c r="B11" s="1" t="s">
        <v>21</v>
      </c>
      <c r="C11" s="12" t="s">
        <v>43</v>
      </c>
      <c r="D11" s="1" t="s">
        <v>0</v>
      </c>
      <c r="E11" s="2">
        <v>400</v>
      </c>
      <c r="F11" s="10">
        <v>39</v>
      </c>
      <c r="G11" s="10">
        <v>50</v>
      </c>
      <c r="H11" s="10">
        <v>40</v>
      </c>
      <c r="I11" s="10">
        <v>40</v>
      </c>
      <c r="J11" s="13">
        <f>(F11+G11+H11+I11)/4</f>
        <v>42.25</v>
      </c>
      <c r="K11" s="13">
        <f>J11</f>
        <v>42.25</v>
      </c>
    </row>
    <row r="12" spans="1:11" s="17" customFormat="1" ht="13.5" customHeight="1">
      <c r="A12" s="29"/>
      <c r="B12" s="3" t="s">
        <v>15</v>
      </c>
      <c r="C12" s="14"/>
      <c r="D12" s="4"/>
      <c r="E12" s="4"/>
      <c r="F12" s="5"/>
      <c r="G12" s="5"/>
      <c r="H12" s="5"/>
      <c r="I12" s="5"/>
      <c r="J12" s="15"/>
      <c r="K12" s="16">
        <f>E11*K11</f>
        <v>16900</v>
      </c>
    </row>
    <row r="13" spans="1:11" s="11" customFormat="1" ht="30" customHeight="1">
      <c r="A13" s="28">
        <v>4</v>
      </c>
      <c r="B13" s="1" t="s">
        <v>22</v>
      </c>
      <c r="C13" s="12" t="s">
        <v>40</v>
      </c>
      <c r="D13" s="1" t="s">
        <v>0</v>
      </c>
      <c r="E13" s="2">
        <v>100</v>
      </c>
      <c r="F13" s="10">
        <v>40</v>
      </c>
      <c r="G13" s="10">
        <v>50</v>
      </c>
      <c r="H13" s="10">
        <v>40</v>
      </c>
      <c r="I13" s="10">
        <v>40</v>
      </c>
      <c r="J13" s="13">
        <f>(F13+G13+H13+I13)/4</f>
        <v>42.5</v>
      </c>
      <c r="K13" s="13">
        <f>J13</f>
        <v>42.5</v>
      </c>
    </row>
    <row r="14" spans="1:11" s="17" customFormat="1" ht="16.5" customHeight="1" thickBot="1">
      <c r="A14" s="29"/>
      <c r="B14" s="3" t="s">
        <v>15</v>
      </c>
      <c r="C14" s="14"/>
      <c r="D14" s="4"/>
      <c r="E14" s="4"/>
      <c r="F14" s="5"/>
      <c r="G14" s="5"/>
      <c r="H14" s="5"/>
      <c r="I14" s="5"/>
      <c r="J14" s="15"/>
      <c r="K14" s="16">
        <f>K13*E13</f>
        <v>4250</v>
      </c>
    </row>
    <row r="15" spans="1:11" s="11" customFormat="1" ht="30" customHeight="1" thickBot="1">
      <c r="A15" s="28">
        <v>5</v>
      </c>
      <c r="B15" s="1" t="s">
        <v>23</v>
      </c>
      <c r="C15" s="25" t="s">
        <v>44</v>
      </c>
      <c r="D15" s="1" t="s">
        <v>0</v>
      </c>
      <c r="E15" s="2">
        <v>400</v>
      </c>
      <c r="F15" s="10">
        <v>90</v>
      </c>
      <c r="G15" s="10">
        <v>115</v>
      </c>
      <c r="H15" s="10">
        <v>100</v>
      </c>
      <c r="I15" s="10">
        <v>100</v>
      </c>
      <c r="J15" s="13">
        <f>(F15+G15+H15+I15)/4</f>
        <v>101.25</v>
      </c>
      <c r="K15" s="13">
        <f>J15</f>
        <v>101.25</v>
      </c>
    </row>
    <row r="16" spans="1:11" s="17" customFormat="1" ht="16.5" customHeight="1">
      <c r="A16" s="29"/>
      <c r="B16" s="3" t="s">
        <v>15</v>
      </c>
      <c r="C16" s="14"/>
      <c r="D16" s="4"/>
      <c r="E16" s="4"/>
      <c r="F16" s="5"/>
      <c r="G16" s="5"/>
      <c r="H16" s="5"/>
      <c r="I16" s="5"/>
      <c r="J16" s="15"/>
      <c r="K16" s="16">
        <f>K15*E15</f>
        <v>40500</v>
      </c>
    </row>
    <row r="17" spans="1:11" s="11" customFormat="1" ht="46.5" customHeight="1">
      <c r="A17" s="28">
        <v>6</v>
      </c>
      <c r="B17" s="1" t="s">
        <v>24</v>
      </c>
      <c r="C17" s="12" t="s">
        <v>45</v>
      </c>
      <c r="D17" s="1" t="s">
        <v>0</v>
      </c>
      <c r="E17" s="2">
        <v>300</v>
      </c>
      <c r="F17" s="10">
        <v>85</v>
      </c>
      <c r="G17" s="10">
        <v>100</v>
      </c>
      <c r="H17" s="10">
        <v>90</v>
      </c>
      <c r="I17" s="10">
        <v>90</v>
      </c>
      <c r="J17" s="13">
        <f>(F17+G17+H17+I17)/4</f>
        <v>91.25</v>
      </c>
      <c r="K17" s="13">
        <f>J17</f>
        <v>91.25</v>
      </c>
    </row>
    <row r="18" spans="1:11" s="17" customFormat="1" ht="16.5" customHeight="1">
      <c r="A18" s="29"/>
      <c r="B18" s="3" t="s">
        <v>15</v>
      </c>
      <c r="C18" s="14"/>
      <c r="D18" s="4"/>
      <c r="E18" s="4"/>
      <c r="F18" s="5"/>
      <c r="G18" s="5"/>
      <c r="H18" s="5"/>
      <c r="I18" s="5"/>
      <c r="J18" s="15"/>
      <c r="K18" s="16">
        <f>E17*K17</f>
        <v>27375</v>
      </c>
    </row>
    <row r="19" spans="1:11" s="11" customFormat="1" ht="30" customHeight="1">
      <c r="A19" s="28">
        <v>7</v>
      </c>
      <c r="B19" s="1" t="s">
        <v>25</v>
      </c>
      <c r="C19" s="12" t="s">
        <v>46</v>
      </c>
      <c r="D19" s="1" t="s">
        <v>0</v>
      </c>
      <c r="E19" s="2">
        <v>300</v>
      </c>
      <c r="F19" s="10">
        <v>120</v>
      </c>
      <c r="G19" s="10">
        <v>130</v>
      </c>
      <c r="H19" s="10">
        <v>120</v>
      </c>
      <c r="I19" s="10">
        <v>125</v>
      </c>
      <c r="J19" s="13">
        <f>(F19+G19+H19+I19)/4</f>
        <v>123.75</v>
      </c>
      <c r="K19" s="13">
        <f>J19</f>
        <v>123.75</v>
      </c>
    </row>
    <row r="20" spans="1:11" s="17" customFormat="1" ht="16.5" customHeight="1">
      <c r="A20" s="29"/>
      <c r="B20" s="3" t="s">
        <v>15</v>
      </c>
      <c r="C20" s="14"/>
      <c r="D20" s="4"/>
      <c r="E20" s="4"/>
      <c r="F20" s="5"/>
      <c r="G20" s="5"/>
      <c r="H20" s="5"/>
      <c r="I20" s="5"/>
      <c r="J20" s="15"/>
      <c r="K20" s="16">
        <f>E19*K19</f>
        <v>37125</v>
      </c>
    </row>
    <row r="21" spans="1:11" s="11" customFormat="1" ht="45" customHeight="1">
      <c r="A21" s="28">
        <v>8</v>
      </c>
      <c r="B21" s="1" t="s">
        <v>26</v>
      </c>
      <c r="C21" s="12" t="s">
        <v>47</v>
      </c>
      <c r="D21" s="1" t="s">
        <v>0</v>
      </c>
      <c r="E21" s="2">
        <v>300</v>
      </c>
      <c r="F21" s="10">
        <v>118</v>
      </c>
      <c r="G21" s="10">
        <v>120</v>
      </c>
      <c r="H21" s="10">
        <v>110</v>
      </c>
      <c r="I21" s="10">
        <v>120</v>
      </c>
      <c r="J21" s="13">
        <f>(F21+G21+H21+I21)/4</f>
        <v>117</v>
      </c>
      <c r="K21" s="13">
        <f>J21</f>
        <v>117</v>
      </c>
    </row>
    <row r="22" spans="1:11" s="17" customFormat="1" ht="16.5" customHeight="1">
      <c r="A22" s="29"/>
      <c r="B22" s="3" t="s">
        <v>15</v>
      </c>
      <c r="C22" s="14"/>
      <c r="D22" s="4"/>
      <c r="E22" s="4"/>
      <c r="F22" s="5"/>
      <c r="G22" s="5"/>
      <c r="H22" s="5"/>
      <c r="I22" s="5"/>
      <c r="J22" s="15"/>
      <c r="K22" s="16">
        <f>K21*E21</f>
        <v>35100</v>
      </c>
    </row>
    <row r="23" spans="1:11" s="11" customFormat="1" ht="48" customHeight="1">
      <c r="A23" s="28">
        <v>9</v>
      </c>
      <c r="B23" s="1" t="s">
        <v>2</v>
      </c>
      <c r="C23" s="12" t="s">
        <v>48</v>
      </c>
      <c r="D23" s="1" t="s">
        <v>41</v>
      </c>
      <c r="E23" s="2">
        <v>200</v>
      </c>
      <c r="F23" s="10">
        <v>73</v>
      </c>
      <c r="G23" s="10">
        <v>170</v>
      </c>
      <c r="H23" s="10">
        <v>150</v>
      </c>
      <c r="I23" s="10">
        <v>75</v>
      </c>
      <c r="J23" s="13">
        <f>(F23+G23+H23+I23)/4</f>
        <v>117</v>
      </c>
      <c r="K23" s="13">
        <f>J23</f>
        <v>117</v>
      </c>
    </row>
    <row r="24" spans="1:11" s="17" customFormat="1" ht="16.5" customHeight="1">
      <c r="A24" s="29"/>
      <c r="B24" s="3" t="s">
        <v>15</v>
      </c>
      <c r="C24" s="14"/>
      <c r="D24" s="4"/>
      <c r="E24" s="4"/>
      <c r="F24" s="5"/>
      <c r="G24" s="5"/>
      <c r="H24" s="5"/>
      <c r="I24" s="5"/>
      <c r="J24" s="15"/>
      <c r="K24" s="16">
        <f>K23*E23</f>
        <v>23400</v>
      </c>
    </row>
    <row r="25" spans="1:11" s="11" customFormat="1" ht="46.5" customHeight="1">
      <c r="A25" s="26">
        <v>10</v>
      </c>
      <c r="B25" s="1" t="s">
        <v>1</v>
      </c>
      <c r="C25" s="12" t="s">
        <v>27</v>
      </c>
      <c r="D25" s="1" t="s">
        <v>0</v>
      </c>
      <c r="E25" s="2">
        <v>40</v>
      </c>
      <c r="F25" s="10">
        <v>65</v>
      </c>
      <c r="G25" s="10">
        <v>255</v>
      </c>
      <c r="H25" s="10">
        <v>240</v>
      </c>
      <c r="I25" s="10">
        <v>65</v>
      </c>
      <c r="J25" s="13">
        <f>(F25+G25+H25+I25)/4</f>
        <v>156.25</v>
      </c>
      <c r="K25" s="13">
        <f>J25</f>
        <v>156.25</v>
      </c>
    </row>
    <row r="26" spans="1:11" s="17" customFormat="1" ht="24.75" customHeight="1">
      <c r="A26" s="27"/>
      <c r="B26" s="3" t="s">
        <v>15</v>
      </c>
      <c r="C26" s="14"/>
      <c r="D26" s="4"/>
      <c r="E26" s="4"/>
      <c r="F26" s="5"/>
      <c r="G26" s="5"/>
      <c r="H26" s="5"/>
      <c r="I26" s="5"/>
      <c r="J26" s="15"/>
      <c r="K26" s="16">
        <f>K25*E25</f>
        <v>6250</v>
      </c>
    </row>
    <row r="27" spans="1:11" s="17" customFormat="1" ht="15.75">
      <c r="A27" s="18"/>
      <c r="B27" s="6" t="s">
        <v>16</v>
      </c>
      <c r="C27" s="6"/>
      <c r="D27" s="6"/>
      <c r="E27" s="6"/>
      <c r="F27" s="6"/>
      <c r="G27" s="6"/>
      <c r="H27" s="6"/>
      <c r="I27" s="6"/>
      <c r="J27" s="6"/>
      <c r="K27" s="19">
        <f>K26+K24+K22+K20+K18+K16+K14+K12+K10+K8</f>
        <v>204817.5</v>
      </c>
    </row>
    <row r="28" spans="1:11" s="11" customFormat="1" ht="15.75">
      <c r="A28" s="22" t="s">
        <v>37</v>
      </c>
      <c r="B28" s="20"/>
      <c r="C28" s="20"/>
      <c r="D28" s="20"/>
      <c r="E28" s="20"/>
      <c r="F28" s="20"/>
      <c r="G28" s="20"/>
      <c r="H28" s="20"/>
      <c r="I28" s="20"/>
      <c r="J28" s="20"/>
      <c r="K28" s="21"/>
    </row>
    <row r="29" spans="1:11" s="11" customFormat="1" ht="15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1"/>
    </row>
    <row r="30" spans="1:11" s="11" customFormat="1" ht="15" customHeight="1">
      <c r="A30" s="7" t="s">
        <v>12</v>
      </c>
      <c r="B30" s="30" t="s">
        <v>17</v>
      </c>
      <c r="C30" s="31"/>
      <c r="D30" s="32" t="s">
        <v>36</v>
      </c>
      <c r="E30" s="32"/>
      <c r="F30" s="32"/>
      <c r="G30" s="32"/>
      <c r="H30" s="32"/>
      <c r="I30" s="32"/>
      <c r="J30" s="32"/>
      <c r="K30" s="32"/>
    </row>
    <row r="31" spans="1:11" s="11" customFormat="1" ht="15" customHeight="1">
      <c r="A31" s="8" t="s">
        <v>13</v>
      </c>
      <c r="B31" s="30" t="s">
        <v>32</v>
      </c>
      <c r="C31" s="31"/>
      <c r="D31" s="32" t="s">
        <v>33</v>
      </c>
      <c r="E31" s="32"/>
      <c r="F31" s="32"/>
      <c r="G31" s="32"/>
      <c r="H31" s="32"/>
      <c r="I31" s="32"/>
      <c r="J31" s="32"/>
      <c r="K31" s="32"/>
    </row>
    <row r="32" spans="1:11" s="11" customFormat="1" ht="15" customHeight="1">
      <c r="A32" s="8" t="s">
        <v>14</v>
      </c>
      <c r="B32" s="30" t="s">
        <v>30</v>
      </c>
      <c r="C32" s="31"/>
      <c r="D32" s="32" t="s">
        <v>34</v>
      </c>
      <c r="E32" s="32"/>
      <c r="F32" s="32"/>
      <c r="G32" s="32"/>
      <c r="H32" s="32"/>
      <c r="I32" s="32"/>
      <c r="J32" s="32"/>
      <c r="K32" s="32"/>
    </row>
    <row r="33" spans="1:11" s="11" customFormat="1" ht="15" customHeight="1">
      <c r="A33" s="7" t="s">
        <v>29</v>
      </c>
      <c r="B33" s="32" t="s">
        <v>31</v>
      </c>
      <c r="C33" s="32"/>
      <c r="D33" s="30" t="s">
        <v>35</v>
      </c>
      <c r="E33" s="39"/>
      <c r="F33" s="39"/>
      <c r="G33" s="39"/>
      <c r="H33" s="39"/>
      <c r="I33" s="39"/>
      <c r="J33" s="39"/>
      <c r="K33" s="31"/>
    </row>
    <row r="34" spans="1:11" s="11" customFormat="1" ht="15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s="11" customFormat="1" ht="15.75">
      <c r="A35" s="20"/>
      <c r="B35" s="9" t="s">
        <v>18</v>
      </c>
      <c r="C35" s="9"/>
      <c r="D35" s="20"/>
      <c r="E35" s="20"/>
      <c r="F35" s="20"/>
      <c r="G35" s="20"/>
      <c r="H35" s="20"/>
      <c r="I35" s="20"/>
      <c r="J35" s="20"/>
      <c r="K35" s="21"/>
    </row>
    <row r="36" spans="1:11" s="11" customFormat="1" ht="15.75">
      <c r="A36" s="20"/>
      <c r="B36" s="9" t="s">
        <v>49</v>
      </c>
      <c r="C36" s="9"/>
      <c r="D36" s="20"/>
      <c r="E36" s="20"/>
      <c r="F36" s="20"/>
      <c r="G36" s="20"/>
      <c r="H36" s="20"/>
      <c r="I36" s="20"/>
      <c r="J36" s="20"/>
      <c r="K36" s="21"/>
    </row>
    <row r="37" spans="1:11" s="11" customFormat="1" ht="15.75">
      <c r="A37" s="20"/>
      <c r="B37" s="9" t="s">
        <v>28</v>
      </c>
      <c r="C37" s="9"/>
      <c r="D37" s="20"/>
      <c r="E37" s="20"/>
      <c r="F37" s="20"/>
      <c r="G37" s="20"/>
      <c r="H37" s="20"/>
      <c r="I37" s="20"/>
      <c r="J37" s="20"/>
      <c r="K37" s="21"/>
    </row>
  </sheetData>
  <sheetProtection/>
  <mergeCells count="27">
    <mergeCell ref="A2:N2"/>
    <mergeCell ref="A3:N3"/>
    <mergeCell ref="E5:E6"/>
    <mergeCell ref="J5:J6"/>
    <mergeCell ref="A23:A24"/>
    <mergeCell ref="C5:C6"/>
    <mergeCell ref="A19:A20"/>
    <mergeCell ref="A13:A14"/>
    <mergeCell ref="A15:A16"/>
    <mergeCell ref="A17:A18"/>
    <mergeCell ref="B33:C33"/>
    <mergeCell ref="D33:K33"/>
    <mergeCell ref="B5:B6"/>
    <mergeCell ref="D5:D6"/>
    <mergeCell ref="B32:C32"/>
    <mergeCell ref="D32:K32"/>
    <mergeCell ref="B30:C30"/>
    <mergeCell ref="D30:K30"/>
    <mergeCell ref="A21:A22"/>
    <mergeCell ref="B31:C31"/>
    <mergeCell ref="D31:K31"/>
    <mergeCell ref="K5:K6"/>
    <mergeCell ref="A7:A8"/>
    <mergeCell ref="A9:A10"/>
    <mergeCell ref="A11:A12"/>
    <mergeCell ref="F5:I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2014-10-06T09:07:50Z</cp:lastPrinted>
  <dcterms:created xsi:type="dcterms:W3CDTF">1996-10-08T23:32:33Z</dcterms:created>
  <dcterms:modified xsi:type="dcterms:W3CDTF">2014-10-06T09:07:52Z</dcterms:modified>
  <cp:category/>
  <cp:version/>
  <cp:contentType/>
  <cp:contentStatus/>
</cp:coreProperties>
</file>